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mbrustschiessen\__EASV\_GMM\2022\Einladung_Anmeldung\"/>
    </mc:Choice>
  </mc:AlternateContent>
  <xr:revisionPtr revIDLastSave="0" documentId="13_ncr:1_{EE45A89F-FD5C-48F1-9516-9C9527F7F8F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Resultat Runde 1" sheetId="1" r:id="rId1"/>
    <sheet name="Resultat Runde 2" sheetId="5" r:id="rId2"/>
    <sheet name="Resultat Runde 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1"/>
  <c r="K2" i="6"/>
  <c r="H2" i="6"/>
  <c r="D2" i="6"/>
  <c r="A2" i="6"/>
  <c r="H2" i="5"/>
  <c r="A2" i="5"/>
  <c r="B13" i="6" l="1"/>
  <c r="B13" i="5"/>
  <c r="C22" i="6"/>
  <c r="C23" i="6"/>
  <c r="C24" i="6"/>
  <c r="C25" i="6"/>
  <c r="C22" i="5"/>
  <c r="C23" i="5"/>
  <c r="C24" i="5"/>
  <c r="C25" i="5"/>
  <c r="K2" i="5"/>
  <c r="D2" i="5"/>
  <c r="S28" i="6"/>
  <c r="S27" i="6"/>
  <c r="S26" i="6"/>
  <c r="S25" i="6"/>
  <c r="S24" i="6"/>
  <c r="S23" i="6"/>
  <c r="S22" i="6"/>
  <c r="S21" i="6"/>
  <c r="S20" i="6"/>
  <c r="S19" i="6"/>
  <c r="S18" i="6"/>
  <c r="S17" i="6"/>
  <c r="R11" i="6"/>
  <c r="R10" i="6"/>
  <c r="R9" i="6"/>
  <c r="R8" i="6"/>
  <c r="R7" i="6"/>
  <c r="B7" i="6"/>
  <c r="B8" i="6" s="1"/>
  <c r="B9" i="6" s="1"/>
  <c r="B10" i="6" s="1"/>
  <c r="B11" i="6" s="1"/>
  <c r="R6" i="6"/>
  <c r="S6" i="6" s="1"/>
  <c r="S28" i="5"/>
  <c r="S27" i="5"/>
  <c r="S26" i="5"/>
  <c r="S25" i="5"/>
  <c r="S24" i="5"/>
  <c r="S23" i="5"/>
  <c r="S22" i="5"/>
  <c r="S21" i="5"/>
  <c r="S20" i="5"/>
  <c r="S19" i="5"/>
  <c r="S18" i="5"/>
  <c r="S17" i="5"/>
  <c r="R11" i="5"/>
  <c r="R10" i="5"/>
  <c r="R9" i="5"/>
  <c r="R8" i="5"/>
  <c r="S8" i="5" s="1"/>
  <c r="R7" i="5"/>
  <c r="B7" i="5"/>
  <c r="B8" i="5" s="1"/>
  <c r="B9" i="5" s="1"/>
  <c r="B10" i="5" s="1"/>
  <c r="B11" i="5" s="1"/>
  <c r="R6" i="5"/>
  <c r="B7" i="1"/>
  <c r="B8" i="1" s="1"/>
  <c r="B9" i="1" s="1"/>
  <c r="B10" i="1" s="1"/>
  <c r="B11" i="1" s="1"/>
  <c r="S28" i="1"/>
  <c r="S18" i="1"/>
  <c r="S19" i="1"/>
  <c r="S20" i="1"/>
  <c r="S21" i="1"/>
  <c r="S22" i="1"/>
  <c r="S23" i="1"/>
  <c r="S24" i="1"/>
  <c r="S25" i="1"/>
  <c r="S26" i="1"/>
  <c r="S27" i="1"/>
  <c r="S17" i="1"/>
  <c r="R7" i="1"/>
  <c r="R8" i="1"/>
  <c r="R9" i="1"/>
  <c r="R10" i="1"/>
  <c r="R11" i="1"/>
  <c r="R6" i="1"/>
  <c r="S10" i="5" l="1"/>
  <c r="S6" i="5"/>
  <c r="S12" i="5" s="1"/>
  <c r="S14" i="6" s="1"/>
  <c r="S10" i="6"/>
  <c r="S8" i="6"/>
  <c r="S8" i="1"/>
  <c r="S10" i="1"/>
  <c r="S6" i="1"/>
  <c r="S12" i="6" l="1"/>
  <c r="S12" i="1"/>
  <c r="S13" i="6" l="1"/>
  <c r="S15" i="6" s="1"/>
  <c r="S13" i="5"/>
  <c r="S15" i="5" s="1"/>
</calcChain>
</file>

<file path=xl/sharedStrings.xml><?xml version="1.0" encoding="utf-8"?>
<sst xmlns="http://schemas.openxmlformats.org/spreadsheetml/2006/main" count="65" uniqueCount="21">
  <si>
    <t>Passe</t>
  </si>
  <si>
    <t>Name</t>
  </si>
  <si>
    <t>Vorname</t>
  </si>
  <si>
    <t>Jahrgang</t>
  </si>
  <si>
    <t>Schuss</t>
  </si>
  <si>
    <t>Total</t>
  </si>
  <si>
    <t>Stellung</t>
  </si>
  <si>
    <t>Sektion:</t>
  </si>
  <si>
    <t>stehend</t>
  </si>
  <si>
    <t>Scheiben
Nummer</t>
  </si>
  <si>
    <t>Schütze</t>
  </si>
  <si>
    <t>M</t>
  </si>
  <si>
    <t>Summe:</t>
  </si>
  <si>
    <t>Runde 1:</t>
  </si>
  <si>
    <t>Runde 2:</t>
  </si>
  <si>
    <t>Name:</t>
  </si>
  <si>
    <t>Tel Nr.:</t>
  </si>
  <si>
    <t>Mail:</t>
  </si>
  <si>
    <t>Adresse des Vereinsfunktionärs</t>
  </si>
  <si>
    <t>Die gelben Felder sind auszufüllen
Resultatmeldungen gemäss Ausschreibung der gemischten Mannschaftsmeisterschaft</t>
  </si>
  <si>
    <t>Mannschaft: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</si>
</sst>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/>
    <xf numFmtId="0" fontId="0" fillId="0" borderId="42" xfId="0" applyBorder="1" applyAlignment="1">
      <alignment horizontal="center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0" borderId="43" xfId="0" applyBorder="1" applyAlignment="1">
      <alignment horizontal="center"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3" fillId="0" borderId="39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 applyProtection="1">
      <alignment horizontal="left" vertical="center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workbookViewId="0">
      <selection sqref="A1:S1"/>
    </sheetView>
  </sheetViews>
  <sheetFormatPr baseColWidth="10" defaultColWidth="11.3984375" defaultRowHeight="14.25" x14ac:dyDescent="0.45"/>
  <cols>
    <col min="1" max="1" width="2" style="4" bestFit="1" customWidth="1"/>
    <col min="2" max="2" width="13.1328125" style="4" customWidth="1"/>
    <col min="3" max="6" width="11.3984375" style="4"/>
    <col min="7" max="7" width="6" style="1" bestFit="1" customWidth="1"/>
    <col min="8" max="17" width="6.86328125" style="1" customWidth="1"/>
    <col min="18" max="19" width="8.59765625" style="4" customWidth="1"/>
    <col min="20" max="16384" width="11.3984375" style="4"/>
  </cols>
  <sheetData>
    <row r="1" spans="1:19" ht="52.5" customHeight="1" x14ac:dyDescent="0.45">
      <c r="A1" s="82" t="str">
        <f ca="1">CONCATENATE("Resultatmeldung: Gemischte Mannschaftsmeisterschaft ",YEAR(TODAY())," Runde 1.",CHAR(10),
"Meldedatum: Monntag 6. Juni 2022")</f>
        <v>Resultatmeldung: Gemischte Mannschaftsmeisterschaft 2022 Runde 1.
Meldedatum: Monntag 6. Juni 2022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5" customFormat="1" ht="25.5" x14ac:dyDescent="0.45">
      <c r="A2" s="50" t="s">
        <v>7</v>
      </c>
      <c r="B2" s="50"/>
      <c r="C2" s="50"/>
      <c r="D2" s="41"/>
      <c r="E2" s="41"/>
      <c r="F2" s="41"/>
      <c r="G2" s="41"/>
      <c r="H2" s="50" t="s">
        <v>20</v>
      </c>
      <c r="I2" s="50"/>
      <c r="J2" s="50"/>
      <c r="K2" s="41"/>
      <c r="L2" s="41"/>
      <c r="M2" s="41"/>
      <c r="N2" s="41"/>
      <c r="O2" s="41"/>
      <c r="P2" s="41"/>
      <c r="Q2" s="41"/>
      <c r="R2" s="41"/>
      <c r="S2" s="41"/>
    </row>
    <row r="3" spans="1:19" s="6" customFormat="1" ht="14.65" thickBot="1" x14ac:dyDescent="0.5">
      <c r="B3" s="25"/>
      <c r="C3" s="25"/>
      <c r="D3" s="26"/>
      <c r="E3" s="26"/>
      <c r="F3" s="26"/>
      <c r="G3" s="26"/>
      <c r="H3" s="53"/>
      <c r="I3" s="53"/>
      <c r="J3" s="53"/>
      <c r="K3" s="53"/>
      <c r="L3" s="53"/>
      <c r="M3" s="53"/>
      <c r="N3" s="53"/>
      <c r="O3" s="53"/>
      <c r="P3" s="53"/>
      <c r="Q3" s="53"/>
      <c r="R3" s="7"/>
      <c r="S3" s="7"/>
    </row>
    <row r="4" spans="1:19" s="6" customFormat="1" ht="14.65" thickTop="1" x14ac:dyDescent="0.45">
      <c r="B4" s="51" t="s">
        <v>9</v>
      </c>
      <c r="C4" s="42" t="s">
        <v>1</v>
      </c>
      <c r="D4" s="44" t="s">
        <v>2</v>
      </c>
      <c r="E4" s="44" t="s">
        <v>3</v>
      </c>
      <c r="F4" s="46" t="s">
        <v>6</v>
      </c>
      <c r="G4" s="48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4.65" thickBot="1" x14ac:dyDescent="0.5">
      <c r="B5" s="52"/>
      <c r="C5" s="43"/>
      <c r="D5" s="45"/>
      <c r="E5" s="45"/>
      <c r="F5" s="47"/>
      <c r="G5" s="49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4.65" thickTop="1" x14ac:dyDescent="0.45">
      <c r="A6" s="59">
        <v>1</v>
      </c>
      <c r="B6" s="27"/>
      <c r="C6" s="62"/>
      <c r="D6" s="64"/>
      <c r="E6" s="35"/>
      <c r="F6" s="39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7">
        <f>SUM(R6:R7)</f>
        <v>0</v>
      </c>
    </row>
    <row r="7" spans="1:19" ht="14.65" thickBot="1" x14ac:dyDescent="0.5">
      <c r="A7" s="60"/>
      <c r="B7" s="13">
        <f>B6+10-1</f>
        <v>9</v>
      </c>
      <c r="C7" s="63"/>
      <c r="D7" s="65"/>
      <c r="E7" s="36"/>
      <c r="F7" s="40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8"/>
    </row>
    <row r="8" spans="1:19" ht="14.65" thickBot="1" x14ac:dyDescent="0.5">
      <c r="A8" s="61">
        <v>2</v>
      </c>
      <c r="B8" s="12">
        <f>B7+1</f>
        <v>10</v>
      </c>
      <c r="C8" s="62"/>
      <c r="D8" s="64"/>
      <c r="E8" s="35"/>
      <c r="F8" s="54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7">
        <f t="shared" ref="S8" si="1">SUM(R8:R9)</f>
        <v>0</v>
      </c>
    </row>
    <row r="9" spans="1:19" ht="14.65" thickBot="1" x14ac:dyDescent="0.5">
      <c r="A9" s="61"/>
      <c r="B9" s="13">
        <f>B8+10-1</f>
        <v>19</v>
      </c>
      <c r="C9" s="63"/>
      <c r="D9" s="65"/>
      <c r="E9" s="36"/>
      <c r="F9" s="55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8"/>
    </row>
    <row r="10" spans="1:19" ht="14.65" thickBot="1" x14ac:dyDescent="0.5">
      <c r="A10" s="61">
        <v>3</v>
      </c>
      <c r="B10" s="12">
        <f>B9+1</f>
        <v>20</v>
      </c>
      <c r="C10" s="62"/>
      <c r="D10" s="64"/>
      <c r="E10" s="64"/>
      <c r="F10" s="54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7">
        <f t="shared" ref="S10" si="2">SUM(R10:R11)</f>
        <v>0</v>
      </c>
    </row>
    <row r="11" spans="1:19" ht="14.65" thickBot="1" x14ac:dyDescent="0.5">
      <c r="A11" s="66"/>
      <c r="B11" s="14">
        <f>B10+10-1</f>
        <v>29</v>
      </c>
      <c r="C11" s="67"/>
      <c r="D11" s="68"/>
      <c r="E11" s="68"/>
      <c r="F11" s="56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69"/>
    </row>
    <row r="12" spans="1:19" ht="21.4" thickTop="1" x14ac:dyDescent="0.45">
      <c r="R12" s="24" t="s">
        <v>12</v>
      </c>
      <c r="S12" s="8">
        <f>SUM(S6:S11)</f>
        <v>0</v>
      </c>
    </row>
    <row r="13" spans="1:19" x14ac:dyDescent="0.45">
      <c r="B13" s="74" t="s">
        <v>19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9" x14ac:dyDescent="0.4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9" x14ac:dyDescent="0.4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</row>
    <row r="16" spans="1:19" x14ac:dyDescent="0.4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2:19" x14ac:dyDescent="0.4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4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R18" s="2">
        <v>10</v>
      </c>
      <c r="S18" s="4" t="str">
        <f t="shared" si="3"/>
        <v/>
      </c>
    </row>
    <row r="19" spans="2:19" x14ac:dyDescent="0.4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R19" s="2">
        <v>9</v>
      </c>
      <c r="S19" s="4" t="str">
        <f t="shared" si="3"/>
        <v/>
      </c>
    </row>
    <row r="20" spans="2:19" x14ac:dyDescent="0.45">
      <c r="R20" s="2">
        <v>8</v>
      </c>
      <c r="S20" s="4" t="str">
        <f t="shared" si="3"/>
        <v/>
      </c>
    </row>
    <row r="21" spans="2:19" x14ac:dyDescent="0.45">
      <c r="B21" s="4" t="s">
        <v>18</v>
      </c>
      <c r="R21" s="2">
        <v>7</v>
      </c>
      <c r="S21" s="4" t="str">
        <f t="shared" si="3"/>
        <v/>
      </c>
    </row>
    <row r="22" spans="2:19" x14ac:dyDescent="0.45">
      <c r="B22" s="4" t="s">
        <v>15</v>
      </c>
      <c r="C22" s="70"/>
      <c r="D22" s="71"/>
      <c r="E22" s="71"/>
      <c r="R22" s="2">
        <v>6</v>
      </c>
      <c r="S22" s="4" t="str">
        <f t="shared" si="3"/>
        <v/>
      </c>
    </row>
    <row r="23" spans="2:19" x14ac:dyDescent="0.45">
      <c r="B23" s="4" t="s">
        <v>2</v>
      </c>
      <c r="C23" s="72"/>
      <c r="D23" s="73"/>
      <c r="E23" s="73"/>
      <c r="R23" s="2">
        <v>5</v>
      </c>
      <c r="S23" s="4" t="str">
        <f t="shared" si="3"/>
        <v/>
      </c>
    </row>
    <row r="24" spans="2:19" x14ac:dyDescent="0.45">
      <c r="B24" s="4" t="s">
        <v>16</v>
      </c>
      <c r="C24" s="72"/>
      <c r="D24" s="73"/>
      <c r="E24" s="73"/>
      <c r="R24" s="2">
        <v>4</v>
      </c>
      <c r="S24" s="4" t="str">
        <f t="shared" si="3"/>
        <v/>
      </c>
    </row>
    <row r="25" spans="2:19" x14ac:dyDescent="0.45">
      <c r="B25" s="4" t="s">
        <v>17</v>
      </c>
      <c r="C25" s="72"/>
      <c r="D25" s="73"/>
      <c r="E25" s="73"/>
      <c r="R25" s="2">
        <v>3</v>
      </c>
      <c r="S25" s="4" t="str">
        <f t="shared" si="3"/>
        <v/>
      </c>
    </row>
    <row r="26" spans="2:19" x14ac:dyDescent="0.45">
      <c r="R26" s="2">
        <v>2</v>
      </c>
      <c r="S26" s="4" t="str">
        <f t="shared" si="3"/>
        <v/>
      </c>
    </row>
    <row r="27" spans="2:19" x14ac:dyDescent="0.45">
      <c r="R27" s="2">
        <v>1</v>
      </c>
      <c r="S27" s="4" t="str">
        <f t="shared" si="3"/>
        <v/>
      </c>
    </row>
    <row r="28" spans="2:19" x14ac:dyDescent="0.4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4:E24"/>
    <mergeCell ref="C25:E25"/>
    <mergeCell ref="C23:E23"/>
    <mergeCell ref="B13:P19"/>
    <mergeCell ref="F8:F9"/>
    <mergeCell ref="F10:F11"/>
    <mergeCell ref="S6:S7"/>
    <mergeCell ref="A6:A7"/>
    <mergeCell ref="A8:A9"/>
    <mergeCell ref="C8:C9"/>
    <mergeCell ref="D8:D9"/>
    <mergeCell ref="E8:E9"/>
    <mergeCell ref="S8:S9"/>
    <mergeCell ref="A10:A11"/>
    <mergeCell ref="C10:C11"/>
    <mergeCell ref="D10:D11"/>
    <mergeCell ref="E10:E11"/>
    <mergeCell ref="S10:S11"/>
    <mergeCell ref="C6:C7"/>
    <mergeCell ref="D6:D7"/>
    <mergeCell ref="E6:E7"/>
    <mergeCell ref="H4:Q4"/>
    <mergeCell ref="A1:S1"/>
    <mergeCell ref="F6:F7"/>
    <mergeCell ref="D2:G2"/>
    <mergeCell ref="K2:S2"/>
    <mergeCell ref="C4:C5"/>
    <mergeCell ref="D4:D5"/>
    <mergeCell ref="E4:E5"/>
    <mergeCell ref="F4:F5"/>
    <mergeCell ref="G4:G5"/>
    <mergeCell ref="H2:J2"/>
    <mergeCell ref="A2:C2"/>
    <mergeCell ref="B4:B5"/>
    <mergeCell ref="H3:Q3"/>
  </mergeCells>
  <dataValidations disablePrompts="1"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000-000000000000}">
      <formula1>$R$17:$R$28</formula1>
    </dataValidation>
  </dataValidations>
  <pageMargins left="0.15748031496062992" right="0.1574803149606299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workbookViewId="0">
      <selection sqref="A1:S1"/>
    </sheetView>
  </sheetViews>
  <sheetFormatPr baseColWidth="10" defaultColWidth="11.3984375" defaultRowHeight="14.25" x14ac:dyDescent="0.45"/>
  <cols>
    <col min="1" max="1" width="2" style="4" bestFit="1" customWidth="1"/>
    <col min="2" max="2" width="13.1328125" style="4" customWidth="1"/>
    <col min="3" max="6" width="11.3984375" style="4"/>
    <col min="7" max="7" width="6" style="3" bestFit="1" customWidth="1"/>
    <col min="8" max="17" width="6.86328125" style="3" customWidth="1"/>
    <col min="18" max="19" width="8.59765625" style="4" customWidth="1"/>
    <col min="20" max="16384" width="11.3984375" style="4"/>
  </cols>
  <sheetData>
    <row r="1" spans="1:19" ht="51" customHeight="1" x14ac:dyDescent="0.45">
      <c r="A1" s="82" t="str">
        <f ca="1">CONCATENATE("Resultatmeldung: Gemischte Mannschaftsmeisterschaft ",YEAR(TODAY())," Runde 2.",CHAR(10),
"Meldedatum: Monntag 8. August 2022")</f>
        <v>Resultatmeldung: Gemischte Mannschaftsmeisterschaft 2022 Runde 2.
Meldedatum: Monntag 8. August 2022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5" customFormat="1" ht="25.5" x14ac:dyDescent="0.45">
      <c r="A2" s="50" t="str">
        <f>'Resultat Runde 1'!A2:C2</f>
        <v>Sektion:</v>
      </c>
      <c r="B2" s="50"/>
      <c r="C2" s="50"/>
      <c r="D2" s="76" t="str">
        <f>IF('Resultat Runde 1'!D2:G2=0,"",'Resultat Runde 1'!D2:G2)</f>
        <v/>
      </c>
      <c r="E2" s="76"/>
      <c r="F2" s="76"/>
      <c r="G2" s="76"/>
      <c r="H2" s="50" t="str">
        <f>'Resultat Runde 1'!H2:J2</f>
        <v>Mannschaft:</v>
      </c>
      <c r="I2" s="50"/>
      <c r="J2" s="50"/>
      <c r="K2" s="76" t="str">
        <f>IF('Resultat Runde 1'!K2:S2=0,"",'Resultat Runde 1'!K2:S2)</f>
        <v/>
      </c>
      <c r="L2" s="76"/>
      <c r="M2" s="76"/>
      <c r="N2" s="76"/>
      <c r="O2" s="76"/>
      <c r="P2" s="76"/>
      <c r="Q2" s="76"/>
      <c r="R2" s="76"/>
      <c r="S2" s="76"/>
    </row>
    <row r="3" spans="1:19" s="6" customFormat="1" ht="14.65" thickBot="1" x14ac:dyDescent="0.5">
      <c r="B3" s="25"/>
      <c r="C3" s="25"/>
      <c r="D3" s="26"/>
      <c r="E3" s="26"/>
      <c r="F3" s="26"/>
      <c r="G3" s="26"/>
      <c r="H3" s="53"/>
      <c r="I3" s="53"/>
      <c r="J3" s="53"/>
      <c r="K3" s="53"/>
      <c r="L3" s="53"/>
      <c r="M3" s="53"/>
      <c r="N3" s="53"/>
      <c r="O3" s="53"/>
      <c r="P3" s="53"/>
      <c r="Q3" s="53"/>
      <c r="R3" s="7"/>
      <c r="S3" s="7"/>
    </row>
    <row r="4" spans="1:19" s="6" customFormat="1" ht="14.65" thickTop="1" x14ac:dyDescent="0.45">
      <c r="B4" s="51" t="s">
        <v>9</v>
      </c>
      <c r="C4" s="42" t="s">
        <v>1</v>
      </c>
      <c r="D4" s="44" t="s">
        <v>2</v>
      </c>
      <c r="E4" s="44" t="s">
        <v>3</v>
      </c>
      <c r="F4" s="46" t="s">
        <v>6</v>
      </c>
      <c r="G4" s="48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4.65" thickBot="1" x14ac:dyDescent="0.5">
      <c r="B5" s="52"/>
      <c r="C5" s="43"/>
      <c r="D5" s="45"/>
      <c r="E5" s="45"/>
      <c r="F5" s="47"/>
      <c r="G5" s="49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4.65" thickTop="1" x14ac:dyDescent="0.45">
      <c r="A6" s="59">
        <v>1</v>
      </c>
      <c r="B6" s="27"/>
      <c r="C6" s="62"/>
      <c r="D6" s="77"/>
      <c r="E6" s="79"/>
      <c r="F6" s="39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7">
        <f>SUM(R6:R7)</f>
        <v>0</v>
      </c>
    </row>
    <row r="7" spans="1:19" ht="14.65" thickBot="1" x14ac:dyDescent="0.5">
      <c r="A7" s="60"/>
      <c r="B7" s="13">
        <f>B6+10-1</f>
        <v>9</v>
      </c>
      <c r="C7" s="63"/>
      <c r="D7" s="78"/>
      <c r="E7" s="80"/>
      <c r="F7" s="40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8"/>
    </row>
    <row r="8" spans="1:19" ht="14.65" thickBot="1" x14ac:dyDescent="0.5">
      <c r="A8" s="61">
        <v>2</v>
      </c>
      <c r="B8" s="12">
        <f>B7+1</f>
        <v>10</v>
      </c>
      <c r="C8" s="62"/>
      <c r="D8" s="64"/>
      <c r="E8" s="35"/>
      <c r="F8" s="54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7">
        <f t="shared" ref="S8" si="1">SUM(R8:R9)</f>
        <v>0</v>
      </c>
    </row>
    <row r="9" spans="1:19" ht="14.65" thickBot="1" x14ac:dyDescent="0.5">
      <c r="A9" s="61"/>
      <c r="B9" s="13">
        <f>B8+10-1</f>
        <v>19</v>
      </c>
      <c r="C9" s="63"/>
      <c r="D9" s="65"/>
      <c r="E9" s="36"/>
      <c r="F9" s="55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8"/>
    </row>
    <row r="10" spans="1:19" ht="14.65" thickBot="1" x14ac:dyDescent="0.5">
      <c r="A10" s="61">
        <v>3</v>
      </c>
      <c r="B10" s="12">
        <f>B9+1</f>
        <v>20</v>
      </c>
      <c r="C10" s="62"/>
      <c r="D10" s="64"/>
      <c r="E10" s="64"/>
      <c r="F10" s="54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7">
        <f t="shared" ref="S10" si="2">SUM(R10:R11)</f>
        <v>0</v>
      </c>
    </row>
    <row r="11" spans="1:19" ht="14.65" thickBot="1" x14ac:dyDescent="0.5">
      <c r="A11" s="66"/>
      <c r="B11" s="14">
        <f>B10+10-1</f>
        <v>29</v>
      </c>
      <c r="C11" s="67"/>
      <c r="D11" s="68"/>
      <c r="E11" s="68"/>
      <c r="F11" s="56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69"/>
    </row>
    <row r="12" spans="1:19" ht="21.4" thickTop="1" x14ac:dyDescent="0.45">
      <c r="R12" s="24" t="s">
        <v>12</v>
      </c>
      <c r="S12" s="8">
        <f>SUM(S6:S11)</f>
        <v>0</v>
      </c>
    </row>
    <row r="13" spans="1:19" x14ac:dyDescent="0.45">
      <c r="B13" s="74" t="str">
        <f>'Resultat Runde 1'!B13:P19</f>
        <v>Die gelben Felder sind auszufüllen
Resultatmeldungen gemäss Ausschreibung der gemischten Mannschaftsmeisterschaft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R13" s="4" t="s">
        <v>13</v>
      </c>
      <c r="S13" s="4">
        <f>'Resultat Runde 1'!S12</f>
        <v>0</v>
      </c>
    </row>
    <row r="14" spans="1:19" x14ac:dyDescent="0.4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9" ht="21" x14ac:dyDescent="0.4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R15" s="24" t="s">
        <v>5</v>
      </c>
      <c r="S15" s="8">
        <f>SUM(S12:S14)</f>
        <v>0</v>
      </c>
    </row>
    <row r="16" spans="1:19" x14ac:dyDescent="0.4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2:19" x14ac:dyDescent="0.4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4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R18" s="2">
        <v>10</v>
      </c>
      <c r="S18" s="4" t="str">
        <f t="shared" si="3"/>
        <v/>
      </c>
    </row>
    <row r="19" spans="2:19" x14ac:dyDescent="0.4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R19" s="2">
        <v>9</v>
      </c>
      <c r="S19" s="4" t="str">
        <f t="shared" si="3"/>
        <v/>
      </c>
    </row>
    <row r="20" spans="2:19" x14ac:dyDescent="0.45">
      <c r="R20" s="2">
        <v>8</v>
      </c>
      <c r="S20" s="4" t="str">
        <f t="shared" si="3"/>
        <v/>
      </c>
    </row>
    <row r="21" spans="2:19" x14ac:dyDescent="0.45">
      <c r="B21" s="4" t="s">
        <v>18</v>
      </c>
      <c r="R21" s="2">
        <v>7</v>
      </c>
      <c r="S21" s="4" t="str">
        <f t="shared" si="3"/>
        <v/>
      </c>
    </row>
    <row r="22" spans="2:19" x14ac:dyDescent="0.45">
      <c r="B22" s="4" t="s">
        <v>15</v>
      </c>
      <c r="C22" s="81" t="str">
        <f>IF('Resultat Runde 1'!C22:E22=0,"",'Resultat Runde 1'!C22:E22)</f>
        <v/>
      </c>
      <c r="D22" s="81"/>
      <c r="E22" s="81"/>
      <c r="R22" s="2">
        <v>6</v>
      </c>
      <c r="S22" s="4" t="str">
        <f t="shared" si="3"/>
        <v/>
      </c>
    </row>
    <row r="23" spans="2:19" x14ac:dyDescent="0.45">
      <c r="B23" s="4" t="s">
        <v>2</v>
      </c>
      <c r="C23" s="81" t="str">
        <f>IF('Resultat Runde 1'!C23:E23=0,"",'Resultat Runde 1'!C23:E23)</f>
        <v/>
      </c>
      <c r="D23" s="81"/>
      <c r="E23" s="81"/>
      <c r="R23" s="2">
        <v>5</v>
      </c>
      <c r="S23" s="4" t="str">
        <f t="shared" si="3"/>
        <v/>
      </c>
    </row>
    <row r="24" spans="2:19" x14ac:dyDescent="0.45">
      <c r="B24" s="4" t="s">
        <v>16</v>
      </c>
      <c r="C24" s="81" t="str">
        <f>IF('Resultat Runde 1'!C24:E24=0,"",'Resultat Runde 1'!C24:E24)</f>
        <v/>
      </c>
      <c r="D24" s="81"/>
      <c r="E24" s="81"/>
      <c r="R24" s="2">
        <v>4</v>
      </c>
      <c r="S24" s="4" t="str">
        <f t="shared" si="3"/>
        <v/>
      </c>
    </row>
    <row r="25" spans="2:19" x14ac:dyDescent="0.45">
      <c r="B25" s="4" t="s">
        <v>17</v>
      </c>
      <c r="C25" s="81" t="str">
        <f>IF('Resultat Runde 1'!C25:E25=0,"",'Resultat Runde 1'!C25:E25)</f>
        <v/>
      </c>
      <c r="D25" s="81"/>
      <c r="E25" s="81"/>
      <c r="R25" s="2">
        <v>3</v>
      </c>
      <c r="S25" s="4" t="str">
        <f t="shared" si="3"/>
        <v/>
      </c>
    </row>
    <row r="26" spans="2:19" x14ac:dyDescent="0.4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4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4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100-000000000000}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8"/>
  <sheetViews>
    <sheetView workbookViewId="0">
      <selection activeCell="A2" sqref="A2:C2"/>
    </sheetView>
  </sheetViews>
  <sheetFormatPr baseColWidth="10" defaultColWidth="11.3984375" defaultRowHeight="14.25" x14ac:dyDescent="0.45"/>
  <cols>
    <col min="1" max="1" width="2" style="4" bestFit="1" customWidth="1"/>
    <col min="2" max="2" width="13.1328125" style="4" customWidth="1"/>
    <col min="3" max="6" width="11.3984375" style="4"/>
    <col min="7" max="7" width="6" style="3" bestFit="1" customWidth="1"/>
    <col min="8" max="17" width="6.86328125" style="3" customWidth="1"/>
    <col min="18" max="19" width="8.59765625" style="4" customWidth="1"/>
    <col min="20" max="16384" width="11.3984375" style="4"/>
  </cols>
  <sheetData>
    <row r="1" spans="1:19" ht="51" customHeight="1" x14ac:dyDescent="0.45">
      <c r="A1" s="82" t="str">
        <f ca="1">CONCATENATE("Resultatmeldung: Gemischte Mannschaftsmeisterschaft ",YEAR(TODAY())," Runde 3.",CHAR(10),
"Meldedatum: Monntag 29. August 2022")</f>
        <v>Resultatmeldung: Gemischte Mannschaftsmeisterschaft 2022 Runde 3.
Meldedatum: Monntag 29. August 2022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5" customFormat="1" ht="25.5" x14ac:dyDescent="0.45">
      <c r="A2" s="50" t="str">
        <f>'Resultat Runde 1'!A2:C2</f>
        <v>Sektion:</v>
      </c>
      <c r="B2" s="50"/>
      <c r="C2" s="50"/>
      <c r="D2" s="76" t="str">
        <f>IF('Resultat Runde 1'!D2:G2=0,"",'Resultat Runde 1'!D2:G2)</f>
        <v/>
      </c>
      <c r="E2" s="76"/>
      <c r="F2" s="76"/>
      <c r="G2" s="76"/>
      <c r="H2" s="50" t="str">
        <f>'Resultat Runde 1'!H2:J2</f>
        <v>Mannschaft:</v>
      </c>
      <c r="I2" s="50"/>
      <c r="J2" s="50"/>
      <c r="K2" s="76" t="str">
        <f>IF('Resultat Runde 1'!K2:S2=0,"",'Resultat Runde 1'!K2:S2)</f>
        <v/>
      </c>
      <c r="L2" s="76"/>
      <c r="M2" s="76"/>
      <c r="N2" s="76"/>
      <c r="O2" s="76"/>
      <c r="P2" s="76"/>
      <c r="Q2" s="76"/>
      <c r="R2" s="76"/>
      <c r="S2" s="76"/>
    </row>
    <row r="3" spans="1:19" s="6" customFormat="1" ht="14.65" thickBot="1" x14ac:dyDescent="0.5">
      <c r="B3" s="25"/>
      <c r="C3" s="25"/>
      <c r="D3" s="26"/>
      <c r="E3" s="26"/>
      <c r="F3" s="26"/>
      <c r="G3" s="26"/>
      <c r="H3" s="53"/>
      <c r="I3" s="53"/>
      <c r="J3" s="53"/>
      <c r="K3" s="53"/>
      <c r="L3" s="53"/>
      <c r="M3" s="53"/>
      <c r="N3" s="53"/>
      <c r="O3" s="53"/>
      <c r="P3" s="53"/>
      <c r="Q3" s="53"/>
      <c r="R3" s="7"/>
      <c r="S3" s="7"/>
    </row>
    <row r="4" spans="1:19" s="6" customFormat="1" ht="14.65" thickTop="1" x14ac:dyDescent="0.45">
      <c r="B4" s="51" t="s">
        <v>9</v>
      </c>
      <c r="C4" s="42" t="s">
        <v>1</v>
      </c>
      <c r="D4" s="44" t="s">
        <v>2</v>
      </c>
      <c r="E4" s="44" t="s">
        <v>3</v>
      </c>
      <c r="F4" s="46" t="s">
        <v>6</v>
      </c>
      <c r="G4" s="48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4.65" thickBot="1" x14ac:dyDescent="0.5">
      <c r="B5" s="52"/>
      <c r="C5" s="43"/>
      <c r="D5" s="45"/>
      <c r="E5" s="45"/>
      <c r="F5" s="47"/>
      <c r="G5" s="49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4.65" thickTop="1" x14ac:dyDescent="0.45">
      <c r="A6" s="59">
        <v>1</v>
      </c>
      <c r="B6" s="27"/>
      <c r="C6" s="62"/>
      <c r="D6" s="64"/>
      <c r="E6" s="35"/>
      <c r="F6" s="39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7">
        <f>SUM(R6:R7)</f>
        <v>0</v>
      </c>
    </row>
    <row r="7" spans="1:19" ht="14.65" thickBot="1" x14ac:dyDescent="0.5">
      <c r="A7" s="60"/>
      <c r="B7" s="13">
        <f>B6+10-1</f>
        <v>9</v>
      </c>
      <c r="C7" s="63"/>
      <c r="D7" s="65"/>
      <c r="E7" s="36"/>
      <c r="F7" s="40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8"/>
    </row>
    <row r="8" spans="1:19" ht="14.65" thickBot="1" x14ac:dyDescent="0.5">
      <c r="A8" s="61">
        <v>2</v>
      </c>
      <c r="B8" s="12">
        <f>B7+1</f>
        <v>10</v>
      </c>
      <c r="C8" s="62"/>
      <c r="D8" s="64"/>
      <c r="E8" s="35"/>
      <c r="F8" s="54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7">
        <f t="shared" ref="S8" si="1">SUM(R8:R9)</f>
        <v>0</v>
      </c>
    </row>
    <row r="9" spans="1:19" ht="14.65" thickBot="1" x14ac:dyDescent="0.5">
      <c r="A9" s="61"/>
      <c r="B9" s="13">
        <f>B8+10-1</f>
        <v>19</v>
      </c>
      <c r="C9" s="63"/>
      <c r="D9" s="65"/>
      <c r="E9" s="36"/>
      <c r="F9" s="55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8"/>
    </row>
    <row r="10" spans="1:19" ht="14.65" thickBot="1" x14ac:dyDescent="0.5">
      <c r="A10" s="61">
        <v>3</v>
      </c>
      <c r="B10" s="12">
        <f>B9+1</f>
        <v>20</v>
      </c>
      <c r="C10" s="62"/>
      <c r="D10" s="64"/>
      <c r="E10" s="64"/>
      <c r="F10" s="54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7">
        <f t="shared" ref="S10" si="2">SUM(R10:R11)</f>
        <v>0</v>
      </c>
    </row>
    <row r="11" spans="1:19" ht="14.65" thickBot="1" x14ac:dyDescent="0.5">
      <c r="A11" s="66"/>
      <c r="B11" s="14">
        <f>B10+10-1</f>
        <v>29</v>
      </c>
      <c r="C11" s="67"/>
      <c r="D11" s="68"/>
      <c r="E11" s="68"/>
      <c r="F11" s="56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69"/>
    </row>
    <row r="12" spans="1:19" ht="21.4" thickTop="1" x14ac:dyDescent="0.45">
      <c r="R12" s="24" t="s">
        <v>12</v>
      </c>
      <c r="S12" s="8">
        <f>SUM(S6:S11)</f>
        <v>0</v>
      </c>
    </row>
    <row r="13" spans="1:19" x14ac:dyDescent="0.45">
      <c r="B13" s="74" t="str">
        <f>'Resultat Runde 1'!B13:P19</f>
        <v>Die gelben Felder sind auszufüllen
Resultatmeldungen gemäss Ausschreibung der gemischten Mannschaftsmeisterschaft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R13" s="4" t="s">
        <v>13</v>
      </c>
      <c r="S13" s="4">
        <f>'Resultat Runde 1'!S12</f>
        <v>0</v>
      </c>
    </row>
    <row r="14" spans="1:19" x14ac:dyDescent="0.4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R14" s="4" t="s">
        <v>14</v>
      </c>
      <c r="S14" s="4">
        <f>'Resultat Runde 2'!S12</f>
        <v>0</v>
      </c>
    </row>
    <row r="15" spans="1:19" ht="21" x14ac:dyDescent="0.4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R15" s="24" t="s">
        <v>5</v>
      </c>
      <c r="S15" s="8">
        <f>SUM(S12:S14)</f>
        <v>0</v>
      </c>
    </row>
    <row r="16" spans="1:19" x14ac:dyDescent="0.4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2:19" x14ac:dyDescent="0.4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4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R18" s="2">
        <v>10</v>
      </c>
      <c r="S18" s="4" t="str">
        <f t="shared" si="3"/>
        <v/>
      </c>
    </row>
    <row r="19" spans="2:19" x14ac:dyDescent="0.4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R19" s="2">
        <v>9</v>
      </c>
      <c r="S19" s="4" t="str">
        <f t="shared" si="3"/>
        <v/>
      </c>
    </row>
    <row r="20" spans="2:19" x14ac:dyDescent="0.45">
      <c r="R20" s="2">
        <v>8</v>
      </c>
      <c r="S20" s="4" t="str">
        <f t="shared" si="3"/>
        <v/>
      </c>
    </row>
    <row r="21" spans="2:19" x14ac:dyDescent="0.45">
      <c r="B21" s="4" t="s">
        <v>18</v>
      </c>
      <c r="R21" s="2">
        <v>7</v>
      </c>
      <c r="S21" s="4" t="str">
        <f t="shared" si="3"/>
        <v/>
      </c>
    </row>
    <row r="22" spans="2:19" x14ac:dyDescent="0.45">
      <c r="B22" s="4" t="s">
        <v>15</v>
      </c>
      <c r="C22" s="81" t="str">
        <f>IF('Resultat Runde 1'!C22:E22=0,"",'Resultat Runde 1'!C22:E22)</f>
        <v/>
      </c>
      <c r="D22" s="81"/>
      <c r="E22" s="81"/>
      <c r="R22" s="2">
        <v>6</v>
      </c>
      <c r="S22" s="4" t="str">
        <f t="shared" si="3"/>
        <v/>
      </c>
    </row>
    <row r="23" spans="2:19" x14ac:dyDescent="0.45">
      <c r="B23" s="4" t="s">
        <v>2</v>
      </c>
      <c r="C23" s="81" t="str">
        <f>IF('Resultat Runde 1'!C23:E23=0,"",'Resultat Runde 1'!C23:E23)</f>
        <v/>
      </c>
      <c r="D23" s="81"/>
      <c r="E23" s="81"/>
      <c r="R23" s="2">
        <v>5</v>
      </c>
      <c r="S23" s="4" t="str">
        <f t="shared" si="3"/>
        <v/>
      </c>
    </row>
    <row r="24" spans="2:19" x14ac:dyDescent="0.45">
      <c r="B24" s="4" t="s">
        <v>16</v>
      </c>
      <c r="C24" s="81" t="str">
        <f>IF('Resultat Runde 1'!C24:E24=0,"",'Resultat Runde 1'!C24:E24)</f>
        <v/>
      </c>
      <c r="D24" s="81"/>
      <c r="E24" s="81"/>
      <c r="R24" s="2">
        <v>4</v>
      </c>
      <c r="S24" s="4" t="str">
        <f t="shared" si="3"/>
        <v/>
      </c>
    </row>
    <row r="25" spans="2:19" x14ac:dyDescent="0.45">
      <c r="B25" s="4" t="s">
        <v>17</v>
      </c>
      <c r="C25" s="81" t="str">
        <f>IF('Resultat Runde 1'!C25:E25=0,"",'Resultat Runde 1'!C25:E25)</f>
        <v/>
      </c>
      <c r="D25" s="81"/>
      <c r="E25" s="81"/>
      <c r="R25" s="2">
        <v>3</v>
      </c>
      <c r="S25" s="4" t="str">
        <f t="shared" si="3"/>
        <v/>
      </c>
    </row>
    <row r="26" spans="2:19" x14ac:dyDescent="0.4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4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4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200-000000000000}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Resultat Runde 1</vt:lpstr>
      <vt:lpstr>Resultat Runde 2</vt:lpstr>
      <vt:lpstr>Resultat Runde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Dalle Case</dc:creator>
  <cp:lastModifiedBy>Marco Dalle Case</cp:lastModifiedBy>
  <cp:lastPrinted>2015-04-27T19:38:03Z</cp:lastPrinted>
  <dcterms:created xsi:type="dcterms:W3CDTF">2015-04-26T21:27:34Z</dcterms:created>
  <dcterms:modified xsi:type="dcterms:W3CDTF">2022-03-15T16:01:54Z</dcterms:modified>
</cp:coreProperties>
</file>